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EDIA_FINALA" sheetId="1" r:id="rId1"/>
  </sheets>
  <definedNames>
    <definedName name="Excel_BuiltIn__FilterDatabase_1">#REF!</definedName>
    <definedName name="Excel_BuiltIn__FilterDatabase_2">#REF!</definedName>
    <definedName name="Excel_BuiltIn__FilterDatabase_3">#REF!</definedName>
    <definedName name="Excel_BuiltIn__FilterDatabase_4">#REF!</definedName>
  </definedNames>
  <calcPr fullCalcOnLoad="1"/>
</workbook>
</file>

<file path=xl/sharedStrings.xml><?xml version="1.0" encoding="utf-8"?>
<sst xmlns="http://schemas.openxmlformats.org/spreadsheetml/2006/main" count="74" uniqueCount="74">
  <si>
    <t>Bucuresti</t>
  </si>
  <si>
    <t>Prahova</t>
  </si>
  <si>
    <t>Iasi</t>
  </si>
  <si>
    <t>Ilfov</t>
  </si>
  <si>
    <t>Valcea</t>
  </si>
  <si>
    <t>Arges</t>
  </si>
  <si>
    <t>Bihor</t>
  </si>
  <si>
    <t>Dolj</t>
  </si>
  <si>
    <t>Maramures</t>
  </si>
  <si>
    <t>Ialomita</t>
  </si>
  <si>
    <t>Cluj</t>
  </si>
  <si>
    <t>Hunedoara</t>
  </si>
  <si>
    <t>Olt</t>
  </si>
  <si>
    <t>Galati</t>
  </si>
  <si>
    <t>Satu_Mare</t>
  </si>
  <si>
    <t>Constanta</t>
  </si>
  <si>
    <t>Mures</t>
  </si>
  <si>
    <t>Neamt</t>
  </si>
  <si>
    <t>Alba</t>
  </si>
  <si>
    <t>Gorj</t>
  </si>
  <si>
    <t>Arad</t>
  </si>
  <si>
    <t>Bistrita_Nasaud</t>
  </si>
  <si>
    <t>Buzau</t>
  </si>
  <si>
    <t>Braila</t>
  </si>
  <si>
    <t>Timis</t>
  </si>
  <si>
    <t>Vrancea</t>
  </si>
  <si>
    <t>Botosani</t>
  </si>
  <si>
    <t>Brasov</t>
  </si>
  <si>
    <t>Suceava</t>
  </si>
  <si>
    <t>Calarasi</t>
  </si>
  <si>
    <t>Sibiu</t>
  </si>
  <si>
    <t>Tulcea</t>
  </si>
  <si>
    <t>Covasna</t>
  </si>
  <si>
    <t>Bacau</t>
  </si>
  <si>
    <t>Caras_Severin</t>
  </si>
  <si>
    <t>Harghita</t>
  </si>
  <si>
    <t>Dambovita</t>
  </si>
  <si>
    <t>Vaslui</t>
  </si>
  <si>
    <t>Teleorman</t>
  </si>
  <si>
    <t>Salaj</t>
  </si>
  <si>
    <t>Mehedinti</t>
  </si>
  <si>
    <t>Giurgiu</t>
  </si>
  <si>
    <t>Judet</t>
  </si>
  <si>
    <t>LOC</t>
  </si>
  <si>
    <t>Marinel</t>
  </si>
  <si>
    <t>Ovidiu</t>
  </si>
  <si>
    <t>Media</t>
  </si>
  <si>
    <t>Fata de numarul de locuri de la ONI 2010 se propun urmatoarele modificari: primele 14 judete castiga 1 loc,</t>
  </si>
  <si>
    <t>urmatoarele 14 judete isi pastreaza numarul de locuri iar ultimele 14 judete pierd 1 loc.</t>
  </si>
  <si>
    <t>Exceptii:  - judetele care au avut numarul minim de locuri (3) si sunt in ultima treime raman cu 3 locuri</t>
  </si>
  <si>
    <t xml:space="preserve">             - un judet poate beneficia de maxim 11 locuri, iar  municipiul Bucuresti de maxim 31 locuri  </t>
  </si>
  <si>
    <t>Formula OVIDIU: puncteaza mai bine premiile I, II, III, M, oferind un bonus</t>
  </si>
  <si>
    <t xml:space="preserve">                    L=LOC in Clasament corespunzator punctajului (la pct egale, loc egal)</t>
  </si>
  <si>
    <t xml:space="preserve">                    B=Bonus corespunzator premiilor (I-5p, II-4p, III-3p, M-2p, B-1p)</t>
  </si>
  <si>
    <t xml:space="preserve">                    N=Numarul participantilor din judet</t>
  </si>
  <si>
    <t xml:space="preserve">                    NL=Numar de locuri la clasa (dupa renumerotarea corespunzatoare punctajelor egale</t>
  </si>
  <si>
    <r>
      <t xml:space="preserve">                    Formula</t>
    </r>
    <r>
      <rPr>
        <b/>
        <sz val="9"/>
        <rFont val="Arial"/>
        <family val="2"/>
      </rPr>
      <t xml:space="preserve">    T=SUMAJUDET((NL+1-L)*100/NL+B)/N</t>
    </r>
  </si>
  <si>
    <t>Formula MARINEL: tine cont de punctajele obtinute in raport cu punctajul maxim (600 puncte)</t>
  </si>
  <si>
    <t xml:space="preserve">                    LOC in Clasament corespunzator punctajului (la punctaj egal, loc egal)</t>
  </si>
  <si>
    <t xml:space="preserve">                    NrPunctajeClasa - Numar de locuri la clasa (dupa renumerotarea corespunzatoare punctajelor egale)        </t>
  </si>
  <si>
    <r>
      <t xml:space="preserve">                   </t>
    </r>
    <r>
      <rPr>
        <b/>
        <sz val="9"/>
        <rFont val="Arial"/>
        <family val="2"/>
      </rPr>
      <t xml:space="preserve"> Formula = (100*(NrPunctajeClasa - LOC+1)/NrPunctajeClasa)*PUNCTAJ/600</t>
    </r>
  </si>
  <si>
    <t xml:space="preserve">                    100 - reprezinta procentajul functie de loc (au participat 100% punctaje)</t>
  </si>
  <si>
    <t xml:space="preserve">                    600 - reprezinta punctajul maxim posibil</t>
  </si>
  <si>
    <t>Explicatii:</t>
  </si>
  <si>
    <t xml:space="preserve">1. In Filele Cls_9, Cls_10, Cls_11 si Cls_12 sunt clasamentele corecte de la premiere. </t>
  </si>
  <si>
    <t>In plus contin: bonusurile acordate pentru premii si medalii/baraj</t>
  </si>
  <si>
    <t>si o coloana cu locurile ocupate conform punctajelor (punctaje egale - locuri in clasament locale)</t>
  </si>
  <si>
    <t>ATENTIE!!! La formulele de calcul deoarece se pot modifica in functie de numarul de participanti</t>
  </si>
  <si>
    <t>2. Filele CalculM si CalculO contin calculele conform celor 2 formule pe judete (folosesc filele Cls_9,…, Cls_12)</t>
  </si>
  <si>
    <t>3. Filele Marinel si Ovidiu contin valorile din CalculM si CalculO</t>
  </si>
  <si>
    <t>4. Fila MEDIA_FINALA contine rezultatul final ca medie a rezultatelor celor 2 formule</t>
  </si>
  <si>
    <t>5. Se mai pot adauga coloane cu pozitiile relative in clasament pe ani consecutivi sau mai multi ani</t>
  </si>
  <si>
    <t>!!!ATENTIE la numele judetelor sa fie trecute corect altfel nu se contorizeaza…</t>
  </si>
  <si>
    <t>Satu_Mare, Caras_Severin, Bistrita_Nasaud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</si>
</sst>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00000"/>
  </numFmts>
  <fonts count="11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164" fontId="7" fillId="0" borderId="2" xfId="0" applyNumberFormat="1" applyFont="1" applyFill="1" applyBorder="1" applyAlignment="1">
      <alignment horizontal="right"/>
    </xf>
    <xf numFmtId="1" fontId="1" fillId="0" borderId="2" xfId="0" applyNumberFormat="1" applyFont="1" applyFill="1" applyBorder="1" applyAlignment="1">
      <alignment horizontal="right"/>
    </xf>
    <xf numFmtId="1" fontId="1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0" xfId="0" applyAlignment="1">
      <alignment horizontal="right"/>
    </xf>
    <xf numFmtId="0" fontId="7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1" fontId="1" fillId="0" borderId="2" xfId="0" applyNumberFormat="1" applyFont="1" applyFill="1" applyBorder="1" applyAlignment="1">
      <alignment/>
    </xf>
    <xf numFmtId="1" fontId="7" fillId="0" borderId="2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5.8515625" style="0" customWidth="1"/>
    <col min="2" max="2" width="7.140625" style="0" customWidth="1"/>
    <col min="3" max="3" width="8.140625" style="3" customWidth="1"/>
    <col min="4" max="4" width="19.00390625" style="4" customWidth="1"/>
    <col min="5" max="6" width="12.00390625" style="5" customWidth="1"/>
    <col min="7" max="7" width="14.8515625" style="6" customWidth="1"/>
    <col min="8" max="8" width="5.57421875" style="5" customWidth="1"/>
    <col min="9" max="9" width="5.57421875" style="7" customWidth="1"/>
    <col min="10" max="10" width="6.421875" style="8" customWidth="1"/>
  </cols>
  <sheetData>
    <row r="1" spans="3:10" ht="15.75">
      <c r="C1" s="9" t="s">
        <v>43</v>
      </c>
      <c r="D1" s="10" t="s">
        <v>42</v>
      </c>
      <c r="E1" s="9" t="s">
        <v>44</v>
      </c>
      <c r="F1" s="9" t="s">
        <v>45</v>
      </c>
      <c r="G1" s="11" t="s">
        <v>46</v>
      </c>
      <c r="H1" s="9">
        <v>2009</v>
      </c>
      <c r="I1" s="12">
        <v>2010</v>
      </c>
      <c r="J1" s="13">
        <v>2011</v>
      </c>
    </row>
    <row r="2" spans="3:13" ht="15.75">
      <c r="C2" s="14">
        <v>1</v>
      </c>
      <c r="D2" s="15" t="s">
        <v>3</v>
      </c>
      <c r="E2" s="16">
        <v>53.9607843137255</v>
      </c>
      <c r="F2" s="16">
        <v>53.9607843137255</v>
      </c>
      <c r="G2" s="17">
        <f aca="true" t="shared" si="0" ref="G2:G43">(E2+F2)/2</f>
        <v>53.9607843137255</v>
      </c>
      <c r="H2" s="18">
        <v>1</v>
      </c>
      <c r="I2" s="19">
        <v>1</v>
      </c>
      <c r="J2" s="20">
        <v>2</v>
      </c>
      <c r="M2" s="21"/>
    </row>
    <row r="3" spans="3:13" ht="15.75">
      <c r="C3" s="14">
        <v>2</v>
      </c>
      <c r="D3" s="15" t="s">
        <v>0</v>
      </c>
      <c r="E3" s="16">
        <v>35.350546199662666</v>
      </c>
      <c r="F3" s="16">
        <v>65.17133143580013</v>
      </c>
      <c r="G3" s="17">
        <f t="shared" si="0"/>
        <v>50.2609388177314</v>
      </c>
      <c r="H3" s="18">
        <v>31</v>
      </c>
      <c r="I3" s="19">
        <v>31</v>
      </c>
      <c r="J3" s="20">
        <v>31</v>
      </c>
      <c r="M3" s="21"/>
    </row>
    <row r="4" spans="3:13" ht="15.75">
      <c r="C4" s="14">
        <v>3</v>
      </c>
      <c r="D4" s="15" t="s">
        <v>1</v>
      </c>
      <c r="E4" s="16">
        <v>34.54612299465241</v>
      </c>
      <c r="F4" s="16">
        <v>45.87366310160428</v>
      </c>
      <c r="G4" s="17">
        <f t="shared" si="0"/>
        <v>40.20989304812834</v>
      </c>
      <c r="H4" s="18">
        <v>11</v>
      </c>
      <c r="I4" s="19">
        <v>11</v>
      </c>
      <c r="J4" s="20">
        <v>11</v>
      </c>
      <c r="M4" s="21"/>
    </row>
    <row r="5" spans="3:13" ht="15.75">
      <c r="C5" s="14">
        <v>4</v>
      </c>
      <c r="D5" s="15" t="s">
        <v>36</v>
      </c>
      <c r="E5" s="16">
        <v>15.295683551198257</v>
      </c>
      <c r="F5" s="16">
        <v>57.30964052287582</v>
      </c>
      <c r="G5" s="17">
        <f t="shared" si="0"/>
        <v>36.30266203703704</v>
      </c>
      <c r="H5" s="18">
        <v>4</v>
      </c>
      <c r="I5" s="19">
        <v>3</v>
      </c>
      <c r="J5" s="20">
        <v>4</v>
      </c>
      <c r="M5" s="21"/>
    </row>
    <row r="6" spans="3:13" ht="15.75">
      <c r="C6" s="14">
        <v>5</v>
      </c>
      <c r="D6" s="15" t="s">
        <v>10</v>
      </c>
      <c r="E6" s="16">
        <v>21.06530841503268</v>
      </c>
      <c r="F6" s="16">
        <v>50.33946078431373</v>
      </c>
      <c r="G6" s="17">
        <f t="shared" si="0"/>
        <v>35.7023845996732</v>
      </c>
      <c r="H6" s="18">
        <v>7</v>
      </c>
      <c r="I6" s="19">
        <v>8</v>
      </c>
      <c r="J6" s="22">
        <v>9</v>
      </c>
      <c r="M6" s="21"/>
    </row>
    <row r="7" spans="3:13" ht="15.75">
      <c r="C7" s="14">
        <v>6</v>
      </c>
      <c r="D7" s="15" t="s">
        <v>17</v>
      </c>
      <c r="E7" s="16">
        <v>30.61948529411764</v>
      </c>
      <c r="F7" s="16">
        <v>40.7687908496732</v>
      </c>
      <c r="G7" s="17">
        <f t="shared" si="0"/>
        <v>35.69413807189542</v>
      </c>
      <c r="H7" s="18">
        <v>4</v>
      </c>
      <c r="I7" s="19">
        <v>3</v>
      </c>
      <c r="J7" s="20">
        <v>4</v>
      </c>
      <c r="M7" s="21"/>
    </row>
    <row r="8" spans="3:13" ht="15.75">
      <c r="C8" s="14">
        <v>7</v>
      </c>
      <c r="D8" s="15" t="s">
        <v>2</v>
      </c>
      <c r="E8" s="16">
        <v>22.849376114081995</v>
      </c>
      <c r="F8" s="16">
        <v>47.80704099821747</v>
      </c>
      <c r="G8" s="17">
        <f t="shared" si="0"/>
        <v>35.32820855614973</v>
      </c>
      <c r="H8" s="18">
        <v>11</v>
      </c>
      <c r="I8" s="19">
        <v>11</v>
      </c>
      <c r="J8" s="20">
        <v>11</v>
      </c>
      <c r="M8" s="21"/>
    </row>
    <row r="9" spans="3:13" ht="15.75">
      <c r="C9" s="14">
        <v>8</v>
      </c>
      <c r="D9" s="15" t="s">
        <v>40</v>
      </c>
      <c r="E9" s="16">
        <v>20.33031045751634</v>
      </c>
      <c r="F9" s="16">
        <v>49.74656862745098</v>
      </c>
      <c r="G9" s="17">
        <f t="shared" si="0"/>
        <v>35.03843954248366</v>
      </c>
      <c r="H9" s="18">
        <v>4</v>
      </c>
      <c r="I9" s="19">
        <v>5</v>
      </c>
      <c r="J9" s="22">
        <v>6</v>
      </c>
      <c r="M9" s="21"/>
    </row>
    <row r="10" spans="3:13" ht="15.75">
      <c r="C10" s="14">
        <v>9</v>
      </c>
      <c r="D10" s="15" t="s">
        <v>6</v>
      </c>
      <c r="E10" s="16">
        <v>21.060880602240896</v>
      </c>
      <c r="F10" s="16">
        <v>44.31057422969187</v>
      </c>
      <c r="G10" s="17">
        <f t="shared" si="0"/>
        <v>32.68572741596638</v>
      </c>
      <c r="H10" s="18">
        <v>6</v>
      </c>
      <c r="I10" s="19">
        <v>7</v>
      </c>
      <c r="J10" s="20">
        <v>8</v>
      </c>
      <c r="M10" s="21"/>
    </row>
    <row r="11" spans="3:13" ht="15.75">
      <c r="C11" s="14">
        <v>10</v>
      </c>
      <c r="D11" s="15" t="s">
        <v>4</v>
      </c>
      <c r="E11" s="16">
        <v>18.36519607843137</v>
      </c>
      <c r="F11" s="16">
        <v>46.41513480392156</v>
      </c>
      <c r="G11" s="17">
        <f t="shared" si="0"/>
        <v>32.390165441176464</v>
      </c>
      <c r="H11" s="18">
        <v>8</v>
      </c>
      <c r="I11" s="19">
        <v>8</v>
      </c>
      <c r="J11" s="20">
        <v>9</v>
      </c>
      <c r="M11" s="21"/>
    </row>
    <row r="12" spans="3:13" ht="15.75">
      <c r="C12" s="14">
        <v>11</v>
      </c>
      <c r="D12" s="15" t="s">
        <v>33</v>
      </c>
      <c r="E12" s="16">
        <v>16.946616904337493</v>
      </c>
      <c r="F12" s="16">
        <v>45.49398395721926</v>
      </c>
      <c r="G12" s="17">
        <f t="shared" si="0"/>
        <v>31.220300430778373</v>
      </c>
      <c r="H12" s="18">
        <v>10</v>
      </c>
      <c r="I12" s="19">
        <v>11</v>
      </c>
      <c r="J12" s="22">
        <v>11</v>
      </c>
      <c r="M12" s="21"/>
    </row>
    <row r="13" spans="3:13" ht="15.75">
      <c r="C13" s="14">
        <v>12</v>
      </c>
      <c r="D13" s="15" t="s">
        <v>27</v>
      </c>
      <c r="E13" s="16">
        <v>12.912285539215684</v>
      </c>
      <c r="F13" s="16">
        <v>48.341421568627446</v>
      </c>
      <c r="G13" s="17">
        <f t="shared" si="0"/>
        <v>30.626853553921563</v>
      </c>
      <c r="H13" s="18">
        <v>9</v>
      </c>
      <c r="I13" s="19">
        <v>10</v>
      </c>
      <c r="J13" s="20">
        <v>11</v>
      </c>
      <c r="M13" s="21"/>
    </row>
    <row r="14" spans="3:13" ht="15.75">
      <c r="C14" s="14">
        <v>13</v>
      </c>
      <c r="D14" s="15" t="s">
        <v>16</v>
      </c>
      <c r="E14" s="16">
        <v>14.862826797385623</v>
      </c>
      <c r="F14" s="16">
        <v>45.80073529411764</v>
      </c>
      <c r="G14" s="17">
        <f t="shared" si="0"/>
        <v>30.331781045751633</v>
      </c>
      <c r="H14" s="18">
        <v>9</v>
      </c>
      <c r="I14" s="19">
        <v>10</v>
      </c>
      <c r="J14" s="20">
        <v>11</v>
      </c>
      <c r="M14" s="21"/>
    </row>
    <row r="15" spans="3:13" ht="15.75">
      <c r="C15" s="14">
        <v>14</v>
      </c>
      <c r="D15" s="15" t="s">
        <v>23</v>
      </c>
      <c r="E15" s="16">
        <v>13.569716775599128</v>
      </c>
      <c r="F15" s="16">
        <v>44.99509803921569</v>
      </c>
      <c r="G15" s="17">
        <f t="shared" si="0"/>
        <v>29.28240740740741</v>
      </c>
      <c r="H15" s="18">
        <v>6</v>
      </c>
      <c r="I15" s="19">
        <v>6</v>
      </c>
      <c r="J15" s="22">
        <v>7</v>
      </c>
      <c r="M15" s="21"/>
    </row>
    <row r="16" spans="3:13" ht="15.75">
      <c r="C16" s="14">
        <v>15</v>
      </c>
      <c r="D16" s="15" t="s">
        <v>7</v>
      </c>
      <c r="E16" s="16">
        <v>16.484409041394336</v>
      </c>
      <c r="F16" s="16">
        <v>40.025326797385624</v>
      </c>
      <c r="G16" s="17">
        <f t="shared" si="0"/>
        <v>28.25486791938998</v>
      </c>
      <c r="H16" s="18">
        <v>8</v>
      </c>
      <c r="I16" s="19">
        <v>9</v>
      </c>
      <c r="J16" s="20">
        <v>9</v>
      </c>
      <c r="M16" s="21"/>
    </row>
    <row r="17" spans="3:13" ht="15.75">
      <c r="C17" s="14">
        <v>16</v>
      </c>
      <c r="D17" s="15" t="s">
        <v>35</v>
      </c>
      <c r="E17" s="16">
        <v>13.682598039215685</v>
      </c>
      <c r="F17" s="16">
        <v>40.101470588235294</v>
      </c>
      <c r="G17" s="17">
        <f t="shared" si="0"/>
        <v>26.89203431372549</v>
      </c>
      <c r="H17" s="18">
        <v>5</v>
      </c>
      <c r="I17" s="19">
        <v>5</v>
      </c>
      <c r="J17" s="20">
        <v>5</v>
      </c>
      <c r="M17" s="21"/>
    </row>
    <row r="18" spans="3:13" ht="15.75">
      <c r="C18" s="14">
        <v>17</v>
      </c>
      <c r="D18" s="15" t="s">
        <v>12</v>
      </c>
      <c r="E18" s="16">
        <v>12.346405228758172</v>
      </c>
      <c r="F18" s="16">
        <v>40.223651960784316</v>
      </c>
      <c r="G18" s="17">
        <f t="shared" si="0"/>
        <v>26.285028594771244</v>
      </c>
      <c r="H18" s="18">
        <v>8</v>
      </c>
      <c r="I18" s="19">
        <v>8</v>
      </c>
      <c r="J18" s="22">
        <v>8</v>
      </c>
      <c r="M18" s="21"/>
    </row>
    <row r="19" spans="3:13" ht="15.75">
      <c r="C19" s="14">
        <v>18</v>
      </c>
      <c r="D19" s="15" t="s">
        <v>11</v>
      </c>
      <c r="E19" s="16">
        <v>13.545751633986928</v>
      </c>
      <c r="F19" s="16">
        <v>38.075980392156865</v>
      </c>
      <c r="G19" s="17">
        <f t="shared" si="0"/>
        <v>25.810866013071895</v>
      </c>
      <c r="H19" s="18">
        <v>4</v>
      </c>
      <c r="I19" s="19">
        <v>4</v>
      </c>
      <c r="J19" s="22">
        <v>4</v>
      </c>
      <c r="M19" s="21"/>
    </row>
    <row r="20" spans="3:13" ht="15.75">
      <c r="C20" s="14">
        <v>19</v>
      </c>
      <c r="D20" s="15" t="s">
        <v>5</v>
      </c>
      <c r="E20" s="16">
        <v>15.822896241830065</v>
      </c>
      <c r="F20" s="16">
        <v>29.724264705882355</v>
      </c>
      <c r="G20" s="17">
        <f t="shared" si="0"/>
        <v>22.77358047385621</v>
      </c>
      <c r="H20" s="18">
        <v>10</v>
      </c>
      <c r="I20" s="19">
        <v>10</v>
      </c>
      <c r="J20" s="20">
        <v>10</v>
      </c>
      <c r="M20" s="21"/>
    </row>
    <row r="21" spans="3:13" ht="15.75">
      <c r="C21" s="14">
        <v>20</v>
      </c>
      <c r="D21" s="15" t="s">
        <v>28</v>
      </c>
      <c r="E21" s="16">
        <v>7.959419563279857</v>
      </c>
      <c r="F21" s="16">
        <v>30.732843137254903</v>
      </c>
      <c r="G21" s="17">
        <f t="shared" si="0"/>
        <v>19.34613135026738</v>
      </c>
      <c r="H21" s="18">
        <v>11</v>
      </c>
      <c r="I21" s="19">
        <v>11</v>
      </c>
      <c r="J21" s="20">
        <v>11</v>
      </c>
      <c r="K21" s="1"/>
      <c r="M21" s="21"/>
    </row>
    <row r="22" spans="3:13" ht="15.75">
      <c r="C22" s="14">
        <v>21</v>
      </c>
      <c r="D22" s="15" t="s">
        <v>32</v>
      </c>
      <c r="E22" s="16">
        <v>6.455116421568627</v>
      </c>
      <c r="F22" s="16">
        <v>31.71936274509804</v>
      </c>
      <c r="G22" s="17">
        <f t="shared" si="0"/>
        <v>19.087239583333332</v>
      </c>
      <c r="H22" s="18">
        <v>3</v>
      </c>
      <c r="I22" s="19">
        <v>4</v>
      </c>
      <c r="J22" s="22">
        <v>4</v>
      </c>
      <c r="K22" s="1"/>
      <c r="M22" s="21"/>
    </row>
    <row r="23" spans="3:13" ht="15.75">
      <c r="C23" s="14">
        <v>22</v>
      </c>
      <c r="D23" s="15" t="s">
        <v>21</v>
      </c>
      <c r="E23" s="16">
        <v>6.485623184458969</v>
      </c>
      <c r="F23" s="16">
        <v>29.902505446623096</v>
      </c>
      <c r="G23" s="17">
        <f t="shared" si="0"/>
        <v>18.194064315541034</v>
      </c>
      <c r="H23" s="18">
        <v>10</v>
      </c>
      <c r="I23" s="19">
        <v>9</v>
      </c>
      <c r="J23" s="20">
        <v>9</v>
      </c>
      <c r="K23" s="1"/>
      <c r="M23" s="21"/>
    </row>
    <row r="24" spans="3:13" ht="15.75">
      <c r="C24" s="14">
        <v>23</v>
      </c>
      <c r="D24" s="15" t="s">
        <v>14</v>
      </c>
      <c r="E24" s="16">
        <v>9.71200980392157</v>
      </c>
      <c r="F24" s="16">
        <v>26.166666666666668</v>
      </c>
      <c r="G24" s="17">
        <f t="shared" si="0"/>
        <v>17.93933823529412</v>
      </c>
      <c r="H24" s="18">
        <v>3</v>
      </c>
      <c r="I24" s="19">
        <v>3</v>
      </c>
      <c r="J24" s="22">
        <v>3</v>
      </c>
      <c r="K24" s="2"/>
      <c r="L24" s="1"/>
      <c r="M24" s="21"/>
    </row>
    <row r="25" spans="3:13" ht="15.75">
      <c r="C25" s="14">
        <v>24</v>
      </c>
      <c r="D25" s="15" t="s">
        <v>19</v>
      </c>
      <c r="E25" s="16">
        <v>7.410101540616247</v>
      </c>
      <c r="F25" s="16">
        <v>26.32528011204482</v>
      </c>
      <c r="G25" s="17">
        <f t="shared" si="0"/>
        <v>16.867690826330534</v>
      </c>
      <c r="H25" s="18">
        <v>6</v>
      </c>
      <c r="I25" s="19">
        <v>7</v>
      </c>
      <c r="J25" s="22">
        <v>7</v>
      </c>
      <c r="K25" s="2"/>
      <c r="L25" s="1"/>
      <c r="M25" s="21"/>
    </row>
    <row r="26" spans="3:13" ht="15.75">
      <c r="C26" s="14">
        <v>25</v>
      </c>
      <c r="D26" s="15" t="s">
        <v>25</v>
      </c>
      <c r="E26" s="16">
        <v>5.923253676470589</v>
      </c>
      <c r="F26" s="16">
        <v>26.265441176470585</v>
      </c>
      <c r="G26" s="17">
        <f t="shared" si="0"/>
        <v>16.094347426470588</v>
      </c>
      <c r="H26" s="18">
        <v>9</v>
      </c>
      <c r="I26" s="19">
        <v>10</v>
      </c>
      <c r="J26" s="20">
        <v>10</v>
      </c>
      <c r="K26" s="2"/>
      <c r="L26" s="1"/>
      <c r="M26" s="21"/>
    </row>
    <row r="27" spans="3:13" ht="15.75">
      <c r="C27" s="14">
        <v>26</v>
      </c>
      <c r="D27" s="15" t="s">
        <v>37</v>
      </c>
      <c r="E27" s="16">
        <v>4.150551470588235</v>
      </c>
      <c r="F27" s="16">
        <v>27.64264705882353</v>
      </c>
      <c r="G27" s="17">
        <f t="shared" si="0"/>
        <v>15.896599264705884</v>
      </c>
      <c r="H27" s="18">
        <v>6</v>
      </c>
      <c r="I27" s="19">
        <v>5</v>
      </c>
      <c r="J27" s="20">
        <v>5</v>
      </c>
      <c r="K27" s="23"/>
      <c r="L27" s="1"/>
      <c r="M27" s="21"/>
    </row>
    <row r="28" spans="3:13" ht="15.75">
      <c r="C28" s="14">
        <v>27</v>
      </c>
      <c r="D28" s="15" t="s">
        <v>24</v>
      </c>
      <c r="E28" s="16">
        <v>4.733986928104575</v>
      </c>
      <c r="F28" s="16">
        <v>26.329411764705885</v>
      </c>
      <c r="G28" s="17">
        <f t="shared" si="0"/>
        <v>15.53169934640523</v>
      </c>
      <c r="H28" s="18">
        <v>5</v>
      </c>
      <c r="I28" s="19">
        <v>5</v>
      </c>
      <c r="J28" s="22">
        <v>5</v>
      </c>
      <c r="K28" s="2"/>
      <c r="L28" s="1"/>
      <c r="M28" s="21"/>
    </row>
    <row r="29" spans="3:13" ht="15.75">
      <c r="C29" s="14">
        <v>28</v>
      </c>
      <c r="D29" s="15" t="s">
        <v>13</v>
      </c>
      <c r="E29" s="16">
        <v>8.443173565722585</v>
      </c>
      <c r="F29" s="16">
        <v>19.486928104575163</v>
      </c>
      <c r="G29" s="17">
        <f t="shared" si="0"/>
        <v>13.965050835148874</v>
      </c>
      <c r="H29" s="18">
        <v>9</v>
      </c>
      <c r="I29" s="19">
        <v>9</v>
      </c>
      <c r="J29" s="20">
        <v>9</v>
      </c>
      <c r="K29" s="2"/>
      <c r="L29" s="1"/>
      <c r="M29" s="21"/>
    </row>
    <row r="30" spans="3:13" ht="15.75">
      <c r="C30" s="14">
        <v>29</v>
      </c>
      <c r="D30" s="15" t="s">
        <v>18</v>
      </c>
      <c r="E30" s="16">
        <v>5.054300887021475</v>
      </c>
      <c r="F30" s="16">
        <v>21.619747899159666</v>
      </c>
      <c r="G30" s="17">
        <f t="shared" si="0"/>
        <v>13.337024393090571</v>
      </c>
      <c r="H30" s="18">
        <v>8</v>
      </c>
      <c r="I30" s="19">
        <v>7</v>
      </c>
      <c r="J30" s="22">
        <v>6</v>
      </c>
      <c r="M30" s="21"/>
    </row>
    <row r="31" spans="3:13" ht="15.75">
      <c r="C31" s="14">
        <v>30</v>
      </c>
      <c r="D31" s="15" t="s">
        <v>22</v>
      </c>
      <c r="E31" s="16">
        <v>5.187990196078431</v>
      </c>
      <c r="F31" s="16">
        <v>20.440196078431374</v>
      </c>
      <c r="G31" s="17">
        <f t="shared" si="0"/>
        <v>12.814093137254902</v>
      </c>
      <c r="H31" s="18">
        <v>5</v>
      </c>
      <c r="I31" s="19">
        <v>5</v>
      </c>
      <c r="J31" s="20">
        <v>4</v>
      </c>
      <c r="M31" s="21"/>
    </row>
    <row r="32" spans="3:13" ht="15.75">
      <c r="C32" s="14">
        <v>31</v>
      </c>
      <c r="D32" s="15" t="s">
        <v>34</v>
      </c>
      <c r="E32" s="16">
        <v>3.6633986928104574</v>
      </c>
      <c r="F32" s="16">
        <v>19.944444444444443</v>
      </c>
      <c r="G32" s="17">
        <f t="shared" si="0"/>
        <v>11.80392156862745</v>
      </c>
      <c r="H32" s="18">
        <v>3</v>
      </c>
      <c r="I32" s="19">
        <v>3</v>
      </c>
      <c r="J32" s="22">
        <v>3</v>
      </c>
      <c r="M32" s="21"/>
    </row>
    <row r="33" spans="3:13" ht="15.75">
      <c r="C33" s="14">
        <v>32</v>
      </c>
      <c r="D33" s="15" t="s">
        <v>15</v>
      </c>
      <c r="E33" s="16">
        <v>5.1968662464986</v>
      </c>
      <c r="F33" s="16">
        <v>18.064425770308123</v>
      </c>
      <c r="G33" s="17">
        <f t="shared" si="0"/>
        <v>11.630646008403362</v>
      </c>
      <c r="H33" s="18">
        <v>7</v>
      </c>
      <c r="I33" s="19">
        <v>7</v>
      </c>
      <c r="J33" s="20">
        <v>6</v>
      </c>
      <c r="M33" s="21"/>
    </row>
    <row r="34" spans="3:13" ht="15.75">
      <c r="C34" s="14">
        <v>33</v>
      </c>
      <c r="D34" s="15" t="s">
        <v>39</v>
      </c>
      <c r="E34" s="16">
        <v>2.3039215686274512</v>
      </c>
      <c r="F34" s="16">
        <v>18.55392156862745</v>
      </c>
      <c r="G34" s="17">
        <f t="shared" si="0"/>
        <v>10.428921568627452</v>
      </c>
      <c r="H34" s="18">
        <v>4</v>
      </c>
      <c r="I34" s="19">
        <v>3</v>
      </c>
      <c r="J34" s="20">
        <v>3</v>
      </c>
      <c r="M34" s="21"/>
    </row>
    <row r="35" spans="3:13" ht="15.75">
      <c r="C35" s="14">
        <v>34</v>
      </c>
      <c r="D35" s="15" t="s">
        <v>8</v>
      </c>
      <c r="E35" s="16">
        <v>9.793300653594772</v>
      </c>
      <c r="F35" s="16">
        <v>9.779411764705882</v>
      </c>
      <c r="G35" s="17">
        <f t="shared" si="0"/>
        <v>9.786356209150327</v>
      </c>
      <c r="H35" s="18">
        <v>5</v>
      </c>
      <c r="I35" s="19">
        <v>4</v>
      </c>
      <c r="J35" s="20">
        <v>3</v>
      </c>
      <c r="M35" s="21"/>
    </row>
    <row r="36" spans="3:13" ht="15.75">
      <c r="C36" s="14">
        <v>35</v>
      </c>
      <c r="D36" s="15" t="s">
        <v>9</v>
      </c>
      <c r="E36" s="16">
        <v>7.603308823529412</v>
      </c>
      <c r="F36" s="16">
        <v>11.339705882352941</v>
      </c>
      <c r="G36" s="17">
        <f t="shared" si="0"/>
        <v>9.471507352941178</v>
      </c>
      <c r="H36" s="18">
        <v>5</v>
      </c>
      <c r="I36" s="19">
        <v>5</v>
      </c>
      <c r="J36" s="20">
        <v>4</v>
      </c>
      <c r="K36" s="24"/>
      <c r="M36" s="21"/>
    </row>
    <row r="37" spans="3:13" ht="15.75">
      <c r="C37" s="14">
        <v>36</v>
      </c>
      <c r="D37" s="15" t="s">
        <v>31</v>
      </c>
      <c r="E37" s="16">
        <v>2.688725490196078</v>
      </c>
      <c r="F37" s="16">
        <v>16.188725490196077</v>
      </c>
      <c r="G37" s="17">
        <f t="shared" si="0"/>
        <v>9.438725490196077</v>
      </c>
      <c r="H37" s="18">
        <v>4</v>
      </c>
      <c r="I37" s="19">
        <v>4</v>
      </c>
      <c r="J37" s="20">
        <v>3</v>
      </c>
      <c r="M37" s="21"/>
    </row>
    <row r="38" spans="3:13" ht="15.75">
      <c r="C38" s="14">
        <v>37</v>
      </c>
      <c r="D38" s="15" t="s">
        <v>20</v>
      </c>
      <c r="E38" s="16">
        <v>2.8549836601307192</v>
      </c>
      <c r="F38" s="16">
        <v>15.545343137254902</v>
      </c>
      <c r="G38" s="17">
        <f t="shared" si="0"/>
        <v>9.20016339869281</v>
      </c>
      <c r="H38" s="18">
        <v>6</v>
      </c>
      <c r="I38" s="19">
        <v>6</v>
      </c>
      <c r="J38" s="20">
        <v>5</v>
      </c>
      <c r="M38" s="21"/>
    </row>
    <row r="39" spans="3:13" ht="15.75">
      <c r="C39" s="14">
        <v>38</v>
      </c>
      <c r="D39" s="15" t="s">
        <v>41</v>
      </c>
      <c r="E39" s="16">
        <v>0.888888888888889</v>
      </c>
      <c r="F39" s="16">
        <v>13.333333333333334</v>
      </c>
      <c r="G39" s="17">
        <f t="shared" si="0"/>
        <v>7.111111111111112</v>
      </c>
      <c r="H39" s="18">
        <v>3</v>
      </c>
      <c r="I39" s="19">
        <v>3</v>
      </c>
      <c r="J39" s="20">
        <v>3</v>
      </c>
      <c r="M39" s="21"/>
    </row>
    <row r="40" spans="3:13" ht="15.75">
      <c r="C40" s="14">
        <v>39</v>
      </c>
      <c r="D40" s="15" t="s">
        <v>38</v>
      </c>
      <c r="E40" s="16">
        <v>0.4923747276688453</v>
      </c>
      <c r="F40" s="16">
        <v>11.797385620915032</v>
      </c>
      <c r="G40" s="17">
        <f t="shared" si="0"/>
        <v>6.144880174291939</v>
      </c>
      <c r="H40" s="18">
        <v>3</v>
      </c>
      <c r="I40" s="19">
        <v>3</v>
      </c>
      <c r="J40" s="20">
        <v>3</v>
      </c>
      <c r="M40" s="21"/>
    </row>
    <row r="41" spans="3:13" ht="15.75">
      <c r="C41" s="14">
        <v>40</v>
      </c>
      <c r="D41" s="15" t="s">
        <v>30</v>
      </c>
      <c r="E41" s="16">
        <v>1.8172431009440813</v>
      </c>
      <c r="F41" s="16">
        <v>10.297385620915032</v>
      </c>
      <c r="G41" s="17">
        <f t="shared" si="0"/>
        <v>6.057314360929556</v>
      </c>
      <c r="H41" s="18">
        <v>8</v>
      </c>
      <c r="I41" s="19">
        <v>9</v>
      </c>
      <c r="J41" s="20">
        <v>8</v>
      </c>
      <c r="M41" s="21"/>
    </row>
    <row r="42" spans="3:13" ht="15.75">
      <c r="C42" s="14">
        <v>41</v>
      </c>
      <c r="D42" s="15" t="s">
        <v>26</v>
      </c>
      <c r="E42" s="16">
        <v>2.973856209150327</v>
      </c>
      <c r="F42" s="16">
        <v>8.62091503267974</v>
      </c>
      <c r="G42" s="17">
        <f t="shared" si="0"/>
        <v>5.797385620915033</v>
      </c>
      <c r="H42" s="18">
        <v>3</v>
      </c>
      <c r="I42" s="19">
        <v>3</v>
      </c>
      <c r="J42" s="22">
        <v>3</v>
      </c>
      <c r="M42" s="21"/>
    </row>
    <row r="43" spans="3:10" ht="15.75">
      <c r="C43" s="14">
        <v>42</v>
      </c>
      <c r="D43" s="15" t="s">
        <v>29</v>
      </c>
      <c r="E43" s="16">
        <v>1.0053104575163399</v>
      </c>
      <c r="F43" s="16">
        <v>8.924019607843137</v>
      </c>
      <c r="G43" s="17">
        <f t="shared" si="0"/>
        <v>4.964665032679738</v>
      </c>
      <c r="H43" s="18">
        <v>3</v>
      </c>
      <c r="I43" s="19">
        <v>3</v>
      </c>
      <c r="J43" s="22">
        <v>3</v>
      </c>
    </row>
    <row r="44" spans="3:10" ht="15.75">
      <c r="C44" s="14"/>
      <c r="D44" s="25"/>
      <c r="E44" s="26"/>
      <c r="F44" s="26"/>
      <c r="G44" s="27"/>
      <c r="H44" s="28">
        <f>SUM(H2:H43)</f>
        <v>285</v>
      </c>
      <c r="I44" s="28">
        <f>SUM(I2:I43)</f>
        <v>289</v>
      </c>
      <c r="J44" s="29">
        <f>SUM(J2:J43)</f>
        <v>291</v>
      </c>
    </row>
    <row r="45" spans="1:12" ht="15.75">
      <c r="A45" s="30" t="s">
        <v>47</v>
      </c>
      <c r="B45" s="30"/>
      <c r="C45" s="31"/>
      <c r="D45" s="32"/>
      <c r="E45" s="31"/>
      <c r="F45" s="31"/>
      <c r="G45" s="33"/>
      <c r="H45" s="31"/>
      <c r="I45" s="31"/>
      <c r="J45" s="32"/>
      <c r="K45" s="30"/>
      <c r="L45" s="30"/>
    </row>
    <row r="46" spans="1:12" ht="15.75">
      <c r="A46" s="30" t="s">
        <v>48</v>
      </c>
      <c r="B46" s="30"/>
      <c r="C46" s="31"/>
      <c r="D46" s="32"/>
      <c r="E46" s="31"/>
      <c r="F46" s="31"/>
      <c r="G46" s="33"/>
      <c r="H46" s="31"/>
      <c r="I46" s="31"/>
      <c r="J46" s="32"/>
      <c r="K46" s="30"/>
      <c r="L46" s="30"/>
    </row>
    <row r="47" spans="1:12" ht="15.75">
      <c r="A47" s="30" t="s">
        <v>49</v>
      </c>
      <c r="B47" s="30"/>
      <c r="C47" s="31"/>
      <c r="D47" s="32"/>
      <c r="E47" s="31"/>
      <c r="F47" s="31"/>
      <c r="G47" s="33"/>
      <c r="H47" s="31"/>
      <c r="I47" s="31"/>
      <c r="J47" s="32"/>
      <c r="K47" s="30"/>
      <c r="L47" s="30"/>
    </row>
    <row r="48" spans="1:12" ht="15.75">
      <c r="A48" s="30" t="s">
        <v>50</v>
      </c>
      <c r="B48" s="30"/>
      <c r="C48" s="31"/>
      <c r="D48" s="32"/>
      <c r="E48" s="31"/>
      <c r="F48" s="31"/>
      <c r="G48" s="33"/>
      <c r="H48" s="31"/>
      <c r="I48" s="31"/>
      <c r="J48" s="32"/>
      <c r="K48" s="30"/>
      <c r="L48" s="30"/>
    </row>
    <row r="49" spans="1:12" ht="15.75">
      <c r="A49" s="30" t="s">
        <v>51</v>
      </c>
      <c r="B49" s="30"/>
      <c r="C49" s="31"/>
      <c r="D49" s="32"/>
      <c r="E49" s="31"/>
      <c r="F49" s="31"/>
      <c r="G49" s="33"/>
      <c r="H49" s="31"/>
      <c r="I49" s="31"/>
      <c r="J49" s="32"/>
      <c r="K49" s="30"/>
      <c r="L49" s="30"/>
    </row>
    <row r="50" spans="1:12" ht="15.75">
      <c r="A50" s="30" t="s">
        <v>52</v>
      </c>
      <c r="C50" s="31"/>
      <c r="E50" s="34"/>
      <c r="F50" s="34"/>
      <c r="H50" s="34"/>
      <c r="I50" s="31"/>
      <c r="K50" s="35"/>
      <c r="L50" s="35"/>
    </row>
    <row r="51" spans="1:12" ht="15.75">
      <c r="A51" s="36" t="s">
        <v>53</v>
      </c>
      <c r="C51" s="31"/>
      <c r="E51" s="34"/>
      <c r="F51" s="34"/>
      <c r="H51" s="34"/>
      <c r="I51" s="31"/>
      <c r="K51" s="35"/>
      <c r="L51" s="35"/>
    </row>
    <row r="52" spans="1:12" ht="15.75">
      <c r="A52" s="30" t="s">
        <v>54</v>
      </c>
      <c r="C52" s="31"/>
      <c r="E52" s="34"/>
      <c r="F52" s="34"/>
      <c r="H52" s="34"/>
      <c r="I52" s="31"/>
      <c r="K52" s="35"/>
      <c r="L52" s="35"/>
    </row>
    <row r="53" spans="1:12" ht="15.75">
      <c r="A53" s="30" t="s">
        <v>55</v>
      </c>
      <c r="C53" s="31"/>
      <c r="E53" s="34"/>
      <c r="F53" s="34"/>
      <c r="H53" s="34"/>
      <c r="I53" s="31"/>
      <c r="K53" s="35"/>
      <c r="L53" s="35"/>
    </row>
    <row r="54" spans="1:12" ht="15.75">
      <c r="A54" s="30" t="s">
        <v>56</v>
      </c>
      <c r="C54" s="31"/>
      <c r="D54" s="32"/>
      <c r="E54" s="34"/>
      <c r="F54" s="34"/>
      <c r="H54" s="34"/>
      <c r="I54" s="31"/>
      <c r="K54" s="35"/>
      <c r="L54" s="35"/>
    </row>
    <row r="55" spans="1:12" ht="15.75">
      <c r="A55" s="35" t="s">
        <v>57</v>
      </c>
      <c r="B55" s="35"/>
      <c r="C55" s="37"/>
      <c r="E55" s="34"/>
      <c r="F55" s="34"/>
      <c r="H55" s="34"/>
      <c r="I55" s="31"/>
      <c r="K55" s="35"/>
      <c r="L55" s="35"/>
    </row>
    <row r="56" spans="1:12" ht="15.75">
      <c r="A56" s="35" t="s">
        <v>58</v>
      </c>
      <c r="C56" s="37"/>
      <c r="E56" s="34"/>
      <c r="F56" s="34"/>
      <c r="H56" s="34"/>
      <c r="I56" s="31"/>
      <c r="K56" s="35"/>
      <c r="L56" s="35"/>
    </row>
    <row r="57" spans="1:12" ht="15.75">
      <c r="A57" s="35" t="s">
        <v>59</v>
      </c>
      <c r="C57" s="37"/>
      <c r="E57" s="34"/>
      <c r="F57" s="34"/>
      <c r="H57" s="34"/>
      <c r="I57" s="31"/>
      <c r="K57" s="35"/>
      <c r="L57" s="35"/>
    </row>
    <row r="58" spans="1:12" ht="15.75">
      <c r="A58" s="36" t="s">
        <v>60</v>
      </c>
      <c r="E58" s="34"/>
      <c r="F58" s="34"/>
      <c r="H58" s="34"/>
      <c r="I58" s="31"/>
      <c r="K58" s="35"/>
      <c r="L58" s="35"/>
    </row>
    <row r="59" spans="1:12" ht="15.75">
      <c r="A59" s="30" t="s">
        <v>61</v>
      </c>
      <c r="B59" s="30"/>
      <c r="C59" s="31"/>
      <c r="D59" s="32"/>
      <c r="E59" s="31"/>
      <c r="F59" s="34"/>
      <c r="H59" s="34"/>
      <c r="I59" s="31"/>
      <c r="K59" s="35"/>
      <c r="L59" s="35"/>
    </row>
    <row r="60" spans="1:12" ht="15.75">
      <c r="A60" s="30" t="s">
        <v>62</v>
      </c>
      <c r="B60" s="30"/>
      <c r="E60" s="34"/>
      <c r="F60" s="34"/>
      <c r="H60" s="34"/>
      <c r="I60" s="31"/>
      <c r="K60" s="35"/>
      <c r="L60" s="35"/>
    </row>
    <row r="61" spans="1:12" ht="15.75">
      <c r="A61" s="35"/>
      <c r="B61" s="35"/>
      <c r="C61" s="37"/>
      <c r="E61" s="34"/>
      <c r="F61" s="34"/>
      <c r="H61" s="34"/>
      <c r="I61" s="31"/>
      <c r="K61" s="35"/>
      <c r="L61" s="35"/>
    </row>
    <row r="62" ht="15.75">
      <c r="A62" s="35" t="s">
        <v>63</v>
      </c>
    </row>
    <row r="63" ht="15.75">
      <c r="A63" s="35" t="s">
        <v>64</v>
      </c>
    </row>
    <row r="64" ht="15.75">
      <c r="A64" s="35" t="s">
        <v>65</v>
      </c>
    </row>
    <row r="65" ht="15.75">
      <c r="A65" s="35" t="s">
        <v>66</v>
      </c>
    </row>
    <row r="66" ht="15.75">
      <c r="A66" s="35" t="s">
        <v>67</v>
      </c>
    </row>
    <row r="67" ht="15.75">
      <c r="A67" s="35" t="s">
        <v>68</v>
      </c>
    </row>
    <row r="68" ht="15.75">
      <c r="A68" s="35" t="s">
        <v>69</v>
      </c>
    </row>
    <row r="69" ht="15.75">
      <c r="A69" s="35" t="s">
        <v>70</v>
      </c>
    </row>
    <row r="71" ht="15.75">
      <c r="A71" s="35" t="s">
        <v>71</v>
      </c>
    </row>
    <row r="73" ht="15.75">
      <c r="A73" s="35" t="s">
        <v>72</v>
      </c>
    </row>
    <row r="74" ht="15.75">
      <c r="A74" s="38" t="s">
        <v>73</v>
      </c>
    </row>
  </sheetData>
  <sheetProtection selectLockedCells="1" selectUnlockedCells="1"/>
  <printOptions horizontalCentered="1" verticalCentered="1"/>
  <pageMargins left="0.24027777777777778" right="0.2701388888888889" top="0.6597222222222222" bottom="0.2798611111111111" header="0.25" footer="0.5118055555555555"/>
  <pageSetup horizontalDpi="300" verticalDpi="300" orientation="portrait" paperSize="9"/>
  <headerFooter alignWithMargins="0">
    <oddHeader>&amp;C&amp;12Numar de locuri/judet
pentru ONI 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</cp:lastModifiedBy>
  <dcterms:modified xsi:type="dcterms:W3CDTF">2011-03-01T15:38:26Z</dcterms:modified>
  <cp:category/>
  <cp:version/>
  <cp:contentType/>
  <cp:contentStatus/>
</cp:coreProperties>
</file>